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550" yWindow="0" windowWidth="5745" windowHeight="7530"/>
  </bookViews>
  <sheets>
    <sheet name="vv 01" sheetId="6" r:id="rId1"/>
  </sheets>
  <calcPr calcId="145621"/>
</workbook>
</file>

<file path=xl/calcChain.xml><?xml version="1.0" encoding="utf-8"?>
<calcChain xmlns="http://schemas.openxmlformats.org/spreadsheetml/2006/main">
  <c r="F28" i="6" l="1"/>
  <c r="G28" i="6" s="1"/>
  <c r="F26" i="6"/>
  <c r="G26" i="6" s="1"/>
  <c r="F24" i="6"/>
  <c r="G24" i="6" s="1"/>
  <c r="F20" i="6" l="1"/>
  <c r="G20" i="6" s="1"/>
  <c r="F18" i="6"/>
  <c r="G18" i="6" s="1"/>
  <c r="F17" i="6"/>
  <c r="G17" i="6" s="1"/>
  <c r="F14" i="6"/>
  <c r="G14" i="6" s="1"/>
  <c r="F13" i="6"/>
  <c r="G13" i="6" s="1"/>
  <c r="F12" i="6"/>
  <c r="G12" i="6" s="1"/>
  <c r="F11" i="6"/>
  <c r="G11" i="6" s="1"/>
  <c r="F29" i="6" l="1"/>
  <c r="G29" i="6" l="1"/>
  <c r="F22" i="6"/>
  <c r="F30" i="6" s="1"/>
  <c r="G22" i="6" l="1"/>
  <c r="G30" i="6"/>
</calcChain>
</file>

<file path=xl/sharedStrings.xml><?xml version="1.0" encoding="utf-8"?>
<sst xmlns="http://schemas.openxmlformats.org/spreadsheetml/2006/main" count="40" uniqueCount="36">
  <si>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</si>
  <si>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</si>
  <si>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</si>
  <si>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</si>
  <si>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</si>
  <si>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</si>
  <si>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</si>
  <si>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</si>
  <si>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Spojovací materiál</t>
  </si>
  <si>
    <t>Dielo</t>
  </si>
  <si>
    <t>Lepidlo Conica</t>
  </si>
  <si>
    <t>kg</t>
  </si>
  <si>
    <t>t</t>
  </si>
  <si>
    <t xml:space="preserve">CENA SPOLU DODÁVKA A MONTÁŽ ŠPORTOVÉHO POVRCHU: </t>
  </si>
  <si>
    <t xml:space="preserve">Podlepovacia páska; šírka: 350mm </t>
  </si>
  <si>
    <t xml:space="preserve">Stavba:  </t>
  </si>
  <si>
    <t xml:space="preserve">CENA ZA OBJEKT SPOLU: </t>
  </si>
  <si>
    <t>volejbal: 81m</t>
  </si>
  <si>
    <t>DODÁVKA A MONTÁŽ ŠPORTOVÉHO POVRCHU Z UMELEJ TRÁVY</t>
  </si>
  <si>
    <t>D+M-Umelá tráva ; dĺžka vlákna: 40+2mm; Dtex:od 10500; počet vpichov na m2: 8820; farba zelená, priepustnosť vody: min.67l/m2,váha min:2795g/m2</t>
  </si>
  <si>
    <t>D+M-Umelá tráva ; dĺžka vlákna: 40+2mm; Dtex:od 10500; počet vpichov na m2: 8820; farba biela, priepustnosť vody: min.67l/m2,váha min:2795g/m2-šírka čiar 120mm</t>
  </si>
  <si>
    <t>malý futbal - bránkoviská: 60m</t>
  </si>
  <si>
    <t>Vyčiarovanie ihriska  vlepom pásu umelej trávy: volejbal, futbal (len bránkovisko)</t>
  </si>
  <si>
    <t>D+M-Kremičitý piesok vrátane dopravy</t>
  </si>
  <si>
    <t>D+M-SBR granulát vrátane dopravy</t>
  </si>
  <si>
    <t>Sieť ochranná; oko 15x15 mm; farba: zelená; hr.: 60 PLY; materiál:  PA</t>
  </si>
  <si>
    <t>min. 14kg na m2:  375*0,014</t>
  </si>
  <si>
    <t>min. 7kg na m2:  375*0,007</t>
  </si>
  <si>
    <t>kus</t>
  </si>
  <si>
    <t>Vstupná bránička FE</t>
  </si>
  <si>
    <t>(51*4+20m2)*1,1</t>
  </si>
  <si>
    <t>Rozpočet - SO 2 - Športový povrch a oplotenie</t>
  </si>
  <si>
    <t xml:space="preserve">Uchádzač: </t>
  </si>
  <si>
    <t xml:space="preserve">DODÁVKA OPLOTENIA </t>
  </si>
  <si>
    <t xml:space="preserve">CENA SPOLU DODÁVKA  OPLOTENIA: </t>
  </si>
  <si>
    <t>Dostavba viacúčelového športoviska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</si>
</sst>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S_k_-;\-* #,##0.00\ _S_k_-;_-* &quot;-&quot;??\ _S_k_-;_-@_-"/>
    <numFmt numFmtId="165" formatCode="#,##0.0"/>
    <numFmt numFmtId="166" formatCode="[$€-2]\ #,##0.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9" fontId="4" fillId="0" borderId="0" xfId="0" applyNumberFormat="1" applyFont="1"/>
    <xf numFmtId="4" fontId="5" fillId="0" borderId="0" xfId="0" applyNumberFormat="1" applyFont="1"/>
    <xf numFmtId="166" fontId="5" fillId="0" borderId="0" xfId="0" applyNumberFormat="1" applyFont="1"/>
    <xf numFmtId="4" fontId="8" fillId="0" borderId="0" xfId="0" applyNumberFormat="1" applyFont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0" fontId="1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5" fillId="0" borderId="0" xfId="4" applyFill="1" applyBorder="1" applyAlignment="1" applyProtection="1">
      <alignment horizontal="left"/>
    </xf>
    <xf numFmtId="0" fontId="16" fillId="0" borderId="0" xfId="0" applyFont="1"/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/>
    <xf numFmtId="0" fontId="16" fillId="0" borderId="0" xfId="0" applyFont="1" applyFill="1" applyAlignment="1">
      <alignment horizontal="left"/>
    </xf>
    <xf numFmtId="0" fontId="17" fillId="0" borderId="0" xfId="4" applyFont="1" applyFill="1" applyBorder="1" applyAlignment="1" applyProtection="1">
      <alignment horizontal="left"/>
    </xf>
    <xf numFmtId="0" fontId="9" fillId="0" borderId="1" xfId="0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166" fontId="1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9" fillId="0" borderId="0" xfId="1" applyNumberFormat="1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21" fillId="0" borderId="0" xfId="4" applyFont="1" applyFill="1" applyBorder="1" applyAlignment="1" applyProtection="1">
      <alignment horizontal="left"/>
    </xf>
    <xf numFmtId="166" fontId="19" fillId="0" borderId="0" xfId="0" applyNumberFormat="1" applyFont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</cellXfs>
  <cellStyles count="5">
    <cellStyle name="Čiarka" xfId="1" builtinId="3"/>
    <cellStyle name="Hypertextové prepojenie" xfId="4" builtinId="8"/>
    <cellStyle name="Normálna" xfId="0" builtinId="0"/>
    <cellStyle name="normálne 2" xfId="2"/>
    <cellStyle name="normálne_KLs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/>
  </sheetViews>
  <sheetFormatPr defaultRowHeight="15" outlineLevelRow="1" x14ac:dyDescent="0.25"/>
  <cols>
    <col min="1" max="1" width="7.42578125" customWidth="1"/>
    <col min="2" max="2" width="56.28515625" style="3" customWidth="1"/>
    <col min="3" max="4" width="8.85546875" style="1" customWidth="1"/>
    <col min="5" max="5" width="9" style="66" customWidth="1"/>
    <col min="6" max="6" width="10.85546875" style="2" customWidth="1"/>
    <col min="7" max="7" width="11.140625" style="2" customWidth="1"/>
    <col min="9" max="9" width="13.7109375" customWidth="1"/>
    <col min="10" max="10" width="10.42578125" bestFit="1" customWidth="1"/>
  </cols>
  <sheetData>
    <row r="1" spans="1:13" s="5" customFormat="1" ht="45" customHeight="1" x14ac:dyDescent="0.25">
      <c r="A1" s="29"/>
      <c r="B1" s="19" t="s">
        <v>31</v>
      </c>
      <c r="C1" s="29"/>
      <c r="D1" s="14"/>
      <c r="E1" s="62"/>
      <c r="F1" s="14"/>
      <c r="G1" s="14"/>
      <c r="H1" s="14"/>
      <c r="I1" s="15"/>
      <c r="J1" s="16"/>
      <c r="K1" s="16"/>
      <c r="L1" s="17"/>
    </row>
    <row r="2" spans="1:13" s="5" customFormat="1" ht="15.6" customHeight="1" x14ac:dyDescent="0.25">
      <c r="A2" s="18" t="s">
        <v>15</v>
      </c>
      <c r="B2" s="14" t="s">
        <v>35</v>
      </c>
      <c r="C2" s="29"/>
      <c r="D2" s="14"/>
      <c r="E2" s="62"/>
      <c r="F2" s="14"/>
      <c r="G2" s="14"/>
      <c r="H2" s="14"/>
      <c r="I2" s="19"/>
      <c r="J2" s="19"/>
      <c r="K2" s="19"/>
      <c r="L2" s="17"/>
    </row>
    <row r="3" spans="1:13" s="5" customFormat="1" x14ac:dyDescent="0.25">
      <c r="A3" s="29"/>
      <c r="B3" s="30" t="s">
        <v>32</v>
      </c>
      <c r="C3" s="30"/>
      <c r="D3" s="31"/>
      <c r="E3" s="30"/>
      <c r="F3" s="30"/>
      <c r="G3" s="29"/>
      <c r="H3" s="22"/>
      <c r="I3" s="21"/>
      <c r="J3" s="23"/>
      <c r="K3" s="21"/>
      <c r="L3" s="17"/>
      <c r="M3" s="24"/>
    </row>
    <row r="4" spans="1:13" s="5" customFormat="1" x14ac:dyDescent="0.25">
      <c r="A4" s="29"/>
      <c r="B4" s="32"/>
      <c r="C4" s="30"/>
      <c r="D4" s="31"/>
      <c r="E4" s="30"/>
      <c r="F4" s="30"/>
      <c r="G4" s="29"/>
      <c r="H4" s="22"/>
      <c r="I4" s="20"/>
      <c r="J4" s="25"/>
      <c r="K4" s="20"/>
      <c r="L4" s="17"/>
      <c r="M4" s="20"/>
    </row>
    <row r="5" spans="1:13" s="5" customFormat="1" x14ac:dyDescent="0.25">
      <c r="A5" s="29"/>
      <c r="B5" s="32"/>
      <c r="C5" s="33"/>
      <c r="D5" s="33"/>
      <c r="E5" s="33"/>
      <c r="F5" s="33"/>
      <c r="G5" s="29"/>
      <c r="H5" s="26"/>
      <c r="I5" s="20"/>
      <c r="J5" s="25"/>
      <c r="K5" s="21"/>
      <c r="L5" s="17"/>
      <c r="M5" s="27"/>
    </row>
    <row r="6" spans="1:13" s="5" customFormat="1" x14ac:dyDescent="0.25">
      <c r="A6" s="29"/>
      <c r="B6" s="32"/>
      <c r="C6" s="34"/>
      <c r="D6" s="34"/>
      <c r="E6" s="63"/>
      <c r="F6" s="34"/>
      <c r="G6" s="29"/>
      <c r="H6" s="28"/>
      <c r="I6" s="20"/>
      <c r="J6" s="25"/>
      <c r="K6" s="20"/>
      <c r="L6" s="17"/>
    </row>
    <row r="7" spans="1:13" s="5" customFormat="1" x14ac:dyDescent="0.25">
      <c r="A7" s="29"/>
      <c r="B7" s="32"/>
      <c r="C7" s="30"/>
      <c r="D7" s="30"/>
      <c r="E7" s="30"/>
      <c r="F7" s="30"/>
      <c r="G7" s="29"/>
      <c r="H7" s="22"/>
      <c r="I7" s="20"/>
      <c r="J7" s="25"/>
      <c r="K7" s="21"/>
      <c r="L7" s="17"/>
    </row>
    <row r="8" spans="1:13" s="5" customFormat="1" x14ac:dyDescent="0.25">
      <c r="A8" s="29"/>
      <c r="B8" s="29"/>
      <c r="C8" s="32"/>
      <c r="D8" s="32"/>
      <c r="E8" s="32"/>
      <c r="F8" s="32"/>
      <c r="G8" s="32"/>
      <c r="H8" s="20"/>
      <c r="I8" s="21"/>
      <c r="J8" s="23"/>
      <c r="K8" s="21"/>
      <c r="L8" s="17"/>
    </row>
    <row r="9" spans="1:13" ht="36.75" x14ac:dyDescent="0.25">
      <c r="A9" s="35" t="s">
        <v>0</v>
      </c>
      <c r="B9" s="35"/>
      <c r="C9" s="35" t="s">
        <v>1</v>
      </c>
      <c r="D9" s="35" t="s">
        <v>3</v>
      </c>
      <c r="E9" s="35" t="s">
        <v>4</v>
      </c>
      <c r="F9" s="36" t="s">
        <v>5</v>
      </c>
      <c r="G9" s="36" t="s">
        <v>6</v>
      </c>
      <c r="H9" s="10"/>
      <c r="I9" s="21"/>
    </row>
    <row r="10" spans="1:13" s="5" customFormat="1" ht="45.6" customHeight="1" x14ac:dyDescent="0.25">
      <c r="A10" s="69" t="s">
        <v>18</v>
      </c>
      <c r="B10" s="69"/>
      <c r="C10" s="69"/>
      <c r="D10" s="69"/>
      <c r="E10" s="69"/>
      <c r="F10" s="69"/>
      <c r="G10" s="69"/>
      <c r="H10" s="10"/>
      <c r="J10" s="6"/>
    </row>
    <row r="11" spans="1:13" s="5" customFormat="1" ht="36.75" x14ac:dyDescent="0.25">
      <c r="A11" s="37"/>
      <c r="B11" s="38" t="s">
        <v>19</v>
      </c>
      <c r="C11" s="37">
        <v>351</v>
      </c>
      <c r="D11" s="37" t="s">
        <v>2</v>
      </c>
      <c r="E11" s="64">
        <v>0</v>
      </c>
      <c r="F11" s="39">
        <f>SUM(C11*E11)</f>
        <v>0</v>
      </c>
      <c r="G11" s="39">
        <f>SUM(F11*1.2)</f>
        <v>0</v>
      </c>
      <c r="H11" s="13"/>
      <c r="I11" s="6"/>
      <c r="J11" s="6"/>
    </row>
    <row r="12" spans="1:13" s="5" customFormat="1" ht="15.6" customHeight="1" x14ac:dyDescent="0.25">
      <c r="A12" s="37"/>
      <c r="B12" s="38" t="s">
        <v>10</v>
      </c>
      <c r="C12" s="37">
        <v>60</v>
      </c>
      <c r="D12" s="37" t="s">
        <v>11</v>
      </c>
      <c r="E12" s="64">
        <v>0</v>
      </c>
      <c r="F12" s="39">
        <f>SUM(C12*E12)</f>
        <v>0</v>
      </c>
      <c r="G12" s="39">
        <f>SUM(F12*1.2)</f>
        <v>0</v>
      </c>
      <c r="H12" s="13"/>
      <c r="I12" s="6"/>
    </row>
    <row r="13" spans="1:13" s="5" customFormat="1" ht="15.6" customHeight="1" x14ac:dyDescent="0.25">
      <c r="A13" s="37"/>
      <c r="B13" s="38" t="s">
        <v>14</v>
      </c>
      <c r="C13" s="37">
        <v>300</v>
      </c>
      <c r="D13" s="37" t="s">
        <v>7</v>
      </c>
      <c r="E13" s="64">
        <v>0</v>
      </c>
      <c r="F13" s="39">
        <f>SUM(C13*E13)</f>
        <v>0</v>
      </c>
      <c r="G13" s="39">
        <f>SUM(F13*1.2)</f>
        <v>0</v>
      </c>
      <c r="H13" s="10"/>
      <c r="J13" s="6"/>
    </row>
    <row r="14" spans="1:13" s="5" customFormat="1" ht="37.15" customHeight="1" x14ac:dyDescent="0.25">
      <c r="A14" s="37"/>
      <c r="B14" s="38" t="s">
        <v>20</v>
      </c>
      <c r="C14" s="37">
        <v>141</v>
      </c>
      <c r="D14" s="37" t="s">
        <v>7</v>
      </c>
      <c r="E14" s="64">
        <v>0</v>
      </c>
      <c r="F14" s="39">
        <f>SUM(C14*E14)</f>
        <v>0</v>
      </c>
      <c r="G14" s="39">
        <f>SUM(F14*1.2)</f>
        <v>0</v>
      </c>
      <c r="H14" s="13"/>
      <c r="I14" s="6"/>
    </row>
    <row r="15" spans="1:13" s="5" customFormat="1" ht="14.45" customHeight="1" outlineLevel="1" x14ac:dyDescent="0.25">
      <c r="A15" s="37"/>
      <c r="B15" s="60" t="s">
        <v>17</v>
      </c>
      <c r="C15" s="37"/>
      <c r="D15" s="37"/>
      <c r="E15" s="64"/>
      <c r="F15" s="39"/>
      <c r="G15" s="39"/>
      <c r="H15" s="13"/>
      <c r="I15" s="6"/>
    </row>
    <row r="16" spans="1:13" s="5" customFormat="1" ht="14.45" customHeight="1" outlineLevel="1" x14ac:dyDescent="0.25">
      <c r="A16" s="37"/>
      <c r="B16" s="60" t="s">
        <v>21</v>
      </c>
      <c r="C16" s="37"/>
      <c r="D16" s="37"/>
      <c r="E16" s="64"/>
      <c r="F16" s="39"/>
      <c r="G16" s="39"/>
      <c r="H16" s="13"/>
      <c r="I16" s="6"/>
    </row>
    <row r="17" spans="1:10" s="5" customFormat="1" ht="24.75" x14ac:dyDescent="0.25">
      <c r="A17" s="37"/>
      <c r="B17" s="61" t="s">
        <v>22</v>
      </c>
      <c r="C17" s="37">
        <v>141</v>
      </c>
      <c r="D17" s="37" t="s">
        <v>7</v>
      </c>
      <c r="E17" s="64">
        <v>0</v>
      </c>
      <c r="F17" s="39">
        <f>SUM(C17*E17)</f>
        <v>0</v>
      </c>
      <c r="G17" s="39">
        <f>SUM(F17*1.2)</f>
        <v>0</v>
      </c>
      <c r="H17" s="13"/>
      <c r="I17" s="6"/>
    </row>
    <row r="18" spans="1:10" s="5" customFormat="1" ht="15.6" customHeight="1" x14ac:dyDescent="0.25">
      <c r="A18" s="37"/>
      <c r="B18" s="38" t="s">
        <v>23</v>
      </c>
      <c r="C18" s="37">
        <v>5</v>
      </c>
      <c r="D18" s="37" t="s">
        <v>12</v>
      </c>
      <c r="E18" s="64">
        <v>0</v>
      </c>
      <c r="F18" s="39">
        <f>SUM(C18*E18)</f>
        <v>0</v>
      </c>
      <c r="G18" s="39">
        <f>SUM(F18*1.2)</f>
        <v>0</v>
      </c>
      <c r="H18" s="10"/>
    </row>
    <row r="19" spans="1:10" s="5" customFormat="1" ht="15.6" customHeight="1" outlineLevel="1" x14ac:dyDescent="0.25">
      <c r="A19" s="37"/>
      <c r="B19" s="40" t="s">
        <v>26</v>
      </c>
      <c r="C19" s="37"/>
      <c r="D19" s="37"/>
      <c r="E19" s="64"/>
      <c r="F19" s="39"/>
      <c r="G19" s="39"/>
      <c r="H19" s="10"/>
    </row>
    <row r="20" spans="1:10" s="5" customFormat="1" ht="15.6" customHeight="1" x14ac:dyDescent="0.25">
      <c r="A20" s="37"/>
      <c r="B20" s="38" t="s">
        <v>24</v>
      </c>
      <c r="C20" s="37">
        <v>2.6</v>
      </c>
      <c r="D20" s="37" t="s">
        <v>12</v>
      </c>
      <c r="E20" s="64">
        <v>0</v>
      </c>
      <c r="F20" s="39">
        <f>SUM(C20*E20)</f>
        <v>0</v>
      </c>
      <c r="G20" s="39">
        <f>SUM(F20*1.2)</f>
        <v>0</v>
      </c>
      <c r="H20" s="10"/>
    </row>
    <row r="21" spans="1:10" s="5" customFormat="1" ht="15.6" customHeight="1" outlineLevel="1" x14ac:dyDescent="0.25">
      <c r="A21" s="37"/>
      <c r="B21" s="40" t="s">
        <v>27</v>
      </c>
      <c r="C21" s="37"/>
      <c r="D21" s="37"/>
      <c r="E21" s="64"/>
      <c r="F21" s="39"/>
      <c r="G21" s="39"/>
      <c r="H21" s="10"/>
    </row>
    <row r="22" spans="1:10" s="4" customFormat="1" ht="30" customHeight="1" x14ac:dyDescent="0.25">
      <c r="A22" s="68" t="s">
        <v>13</v>
      </c>
      <c r="B22" s="68"/>
      <c r="C22" s="68"/>
      <c r="D22" s="68"/>
      <c r="E22" s="68"/>
      <c r="F22" s="42">
        <f>SUM(F11:F21)</f>
        <v>0</v>
      </c>
      <c r="G22" s="42">
        <f>SUM(F22*1.2)</f>
        <v>0</v>
      </c>
      <c r="H22" s="12"/>
      <c r="I22" s="7"/>
      <c r="J22" s="6"/>
    </row>
    <row r="23" spans="1:10" s="5" customFormat="1" ht="35.450000000000003" customHeight="1" x14ac:dyDescent="0.25">
      <c r="A23" s="69" t="s">
        <v>33</v>
      </c>
      <c r="B23" s="69"/>
      <c r="C23" s="69"/>
      <c r="D23" s="69"/>
      <c r="E23" s="69"/>
      <c r="F23" s="69"/>
      <c r="G23" s="69"/>
      <c r="H23" s="11"/>
    </row>
    <row r="24" spans="1:10" s="5" customFormat="1" ht="25.9" customHeight="1" x14ac:dyDescent="0.25">
      <c r="A24" s="37"/>
      <c r="B24" s="41" t="s">
        <v>29</v>
      </c>
      <c r="C24" s="37">
        <v>1</v>
      </c>
      <c r="D24" s="37" t="s">
        <v>28</v>
      </c>
      <c r="E24" s="65">
        <v>0</v>
      </c>
      <c r="F24" s="39">
        <f t="shared" ref="F24" si="0">SUM(C24*E24)</f>
        <v>0</v>
      </c>
      <c r="G24" s="39">
        <f t="shared" ref="G24" si="1">SUM(F24*1.2)</f>
        <v>0</v>
      </c>
      <c r="H24" s="11"/>
    </row>
    <row r="25" spans="1:10" s="5" customFormat="1" ht="15.6" customHeight="1" outlineLevel="1" x14ac:dyDescent="0.25">
      <c r="A25" s="37"/>
      <c r="B25" s="59"/>
      <c r="C25" s="37"/>
      <c r="D25" s="37"/>
      <c r="E25" s="65"/>
      <c r="F25" s="39"/>
      <c r="G25" s="39"/>
      <c r="H25" s="11"/>
    </row>
    <row r="26" spans="1:10" s="5" customFormat="1" ht="24.75" x14ac:dyDescent="0.25">
      <c r="A26" s="37"/>
      <c r="B26" s="41" t="s">
        <v>25</v>
      </c>
      <c r="C26" s="44">
        <v>222.9</v>
      </c>
      <c r="D26" s="44" t="s">
        <v>2</v>
      </c>
      <c r="E26" s="65">
        <v>0</v>
      </c>
      <c r="F26" s="39">
        <f>SUM(C26*E26)</f>
        <v>0</v>
      </c>
      <c r="G26" s="39">
        <f>SUM(F26*1.2)</f>
        <v>0</v>
      </c>
      <c r="H26" s="11"/>
    </row>
    <row r="27" spans="1:10" s="5" customFormat="1" ht="15.6" customHeight="1" outlineLevel="1" x14ac:dyDescent="0.25">
      <c r="A27" s="37"/>
      <c r="B27" s="59" t="s">
        <v>30</v>
      </c>
      <c r="C27" s="44"/>
      <c r="D27" s="44"/>
      <c r="E27" s="65"/>
      <c r="F27" s="39"/>
      <c r="G27" s="39"/>
      <c r="H27" s="11"/>
    </row>
    <row r="28" spans="1:10" s="5" customFormat="1" ht="15.6" customHeight="1" x14ac:dyDescent="0.25">
      <c r="A28" s="37"/>
      <c r="B28" s="41" t="s">
        <v>8</v>
      </c>
      <c r="C28" s="44">
        <v>1</v>
      </c>
      <c r="D28" s="44" t="s">
        <v>9</v>
      </c>
      <c r="E28" s="65">
        <v>0</v>
      </c>
      <c r="F28" s="39">
        <f>SUM(C28*E28)</f>
        <v>0</v>
      </c>
      <c r="G28" s="39">
        <f>SUM(F28*1.2)</f>
        <v>0</v>
      </c>
      <c r="H28" s="11"/>
    </row>
    <row r="29" spans="1:10" s="5" customFormat="1" ht="28.9" customHeight="1" x14ac:dyDescent="0.25">
      <c r="A29" s="68" t="s">
        <v>34</v>
      </c>
      <c r="B29" s="68"/>
      <c r="C29" s="68"/>
      <c r="D29" s="68"/>
      <c r="E29" s="68"/>
      <c r="F29" s="43">
        <f>SUM(F24:F28)</f>
        <v>0</v>
      </c>
      <c r="G29" s="43">
        <f>SUM(F29*1.2)</f>
        <v>0</v>
      </c>
      <c r="H29" s="12"/>
      <c r="I29" s="8"/>
    </row>
    <row r="30" spans="1:10" ht="49.15" customHeight="1" x14ac:dyDescent="0.25">
      <c r="A30" s="67" t="s">
        <v>16</v>
      </c>
      <c r="B30" s="67"/>
      <c r="C30" s="67"/>
      <c r="D30" s="67"/>
      <c r="E30" s="67"/>
      <c r="F30" s="45">
        <f>SUM(F22+F29)</f>
        <v>0</v>
      </c>
      <c r="G30" s="46">
        <f>SUM(F30*1.2)</f>
        <v>0</v>
      </c>
      <c r="H30" s="10"/>
      <c r="I30" s="9"/>
    </row>
    <row r="31" spans="1:10" ht="31.9" customHeight="1" x14ac:dyDescent="0.25">
      <c r="A31" s="47"/>
      <c r="B31" s="48"/>
      <c r="C31" s="49"/>
      <c r="D31" s="49"/>
      <c r="E31" s="50"/>
      <c r="F31" s="50"/>
      <c r="G31" s="50"/>
      <c r="H31" s="10"/>
    </row>
    <row r="32" spans="1:10" x14ac:dyDescent="0.25">
      <c r="A32" s="47"/>
      <c r="B32" s="51"/>
      <c r="C32" s="49"/>
      <c r="D32" s="49"/>
      <c r="E32" s="50"/>
      <c r="F32" s="50"/>
      <c r="G32" s="50"/>
      <c r="H32" s="10"/>
    </row>
    <row r="33" spans="1:8" x14ac:dyDescent="0.25">
      <c r="A33" s="47"/>
      <c r="B33" s="51"/>
      <c r="C33" s="49"/>
      <c r="D33" s="49"/>
      <c r="E33" s="50"/>
      <c r="F33" s="50"/>
      <c r="G33" s="50"/>
      <c r="H33" s="10"/>
    </row>
    <row r="34" spans="1:8" x14ac:dyDescent="0.25">
      <c r="A34" s="47"/>
      <c r="B34" s="48"/>
      <c r="C34" s="49"/>
      <c r="D34" s="49"/>
      <c r="E34" s="50"/>
      <c r="F34" s="50"/>
      <c r="G34" s="50"/>
      <c r="H34" s="10"/>
    </row>
    <row r="35" spans="1:8" x14ac:dyDescent="0.25">
      <c r="A35" s="47"/>
      <c r="B35" s="52"/>
      <c r="C35" s="49"/>
      <c r="D35" s="49"/>
      <c r="E35" s="50"/>
      <c r="F35" s="50"/>
      <c r="G35" s="50"/>
      <c r="H35" s="10"/>
    </row>
    <row r="36" spans="1:8" x14ac:dyDescent="0.25">
      <c r="A36" s="53"/>
      <c r="B36" s="54"/>
      <c r="C36" s="55"/>
      <c r="D36" s="55"/>
      <c r="E36" s="56"/>
      <c r="F36" s="56"/>
      <c r="G36" s="56"/>
      <c r="H36" s="10"/>
    </row>
    <row r="37" spans="1:8" x14ac:dyDescent="0.25">
      <c r="A37" s="29"/>
      <c r="B37" s="31"/>
      <c r="C37" s="57"/>
      <c r="D37" s="57"/>
      <c r="E37" s="58"/>
      <c r="F37" s="58"/>
      <c r="G37" s="58"/>
    </row>
  </sheetData>
  <mergeCells count="5">
    <mergeCell ref="A30:E30"/>
    <mergeCell ref="A29:E29"/>
    <mergeCell ref="A10:G10"/>
    <mergeCell ref="A23:G23"/>
    <mergeCell ref="A22:E22"/>
  </mergeCells>
  <conditionalFormatting sqref="E22 C5:C6 I2 E24:E29 M3:M5 I3:J8 E1:F7 I9">
    <cfRule type="cellIs" dxfId="0" priority="212" stopIfTrue="1" operator="greaterThan">
      <formula>0</formula>
    </cfRule>
  </conditionalFormatting>
  <printOptions horizontalCentered="1"/>
  <pageMargins left="0.25" right="0.25" top="0.75" bottom="0.75" header="0.3" footer="0.3"/>
  <pageSetup paperSize="9" scale="85" orientation="portrait" horizontalDpi="300" verticalDpi="300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vv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2017-05-04T09:12:37Z</dcterms:modified>
</cp:coreProperties>
</file>